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<sst xmlns="http://schemas.openxmlformats.org/spreadsheetml/2006/main" count="93" uniqueCount="93">
  <si>
    <t>Наименование</t>
  </si>
  <si>
    <t>№ п.п.</t>
  </si>
  <si>
    <t xml:space="preserve">Примечание: </t>
  </si>
  <si>
    <t>Оборудование доставляем транспортной компанией в любой город на территории России!</t>
  </si>
  <si>
    <t>Примечание</t>
  </si>
  <si>
    <t>Цена без НДС, руб.</t>
  </si>
  <si>
    <t>НДС, 18%</t>
  </si>
  <si>
    <t>Цена с НДС, руб.</t>
  </si>
  <si>
    <t>ЛПСК-220-4</t>
  </si>
  <si>
    <t>ЛПСКУ-48-4</t>
  </si>
  <si>
    <t>ЛПСК-48-4</t>
  </si>
  <si>
    <t>ЛПСК-24-4</t>
  </si>
  <si>
    <t>Лампы полупроводниковые светосигнальные красного свечения типа ЛПСК</t>
  </si>
  <si>
    <t>Лампы полупроводниковые для светосигнальных приборов кругового и направленного действия</t>
  </si>
  <si>
    <t>ЛПРК-01 (Красный; 2.6В; 0.18А)</t>
  </si>
  <si>
    <t>ЛПРЖ-01 (Желтый; 2.6В; 0.18А)</t>
  </si>
  <si>
    <t>ЛПРБ-01 (Белый; 5.2В; 0.18А)</t>
  </si>
  <si>
    <t>ЛПРК-05 (Красный; 2.6В; 0.06А)</t>
  </si>
  <si>
    <t>ЛПРЖ-05 (Желтый; 2.6В; 0.06А)</t>
  </si>
  <si>
    <t>ЛПРБ-05 (Белый; 5.1В; 0.06А)</t>
  </si>
  <si>
    <t>ЛПРК-03 (Красный; 5.2В; 0.18А)</t>
  </si>
  <si>
    <t>ЛПРК-02 (Красный; 2.6В; 0.18А)</t>
  </si>
  <si>
    <t>ЛПРЖ-02 (Желтый; 2.6В; 0.18А)</t>
  </si>
  <si>
    <t>Приборы светосигнальные с полупроводниковым источником света (типа ЗОП)</t>
  </si>
  <si>
    <t>ЗОП-01</t>
  </si>
  <si>
    <t>ЗОП-02</t>
  </si>
  <si>
    <t>ЗОП-03</t>
  </si>
  <si>
    <t>ЗОП-04</t>
  </si>
  <si>
    <t>ЗОП-05</t>
  </si>
  <si>
    <t>ЗОП-06</t>
  </si>
  <si>
    <t>ЗОП-07</t>
  </si>
  <si>
    <t>Светодиодные приборы</t>
  </si>
  <si>
    <t>ЛПИ 54-1</t>
  </si>
  <si>
    <t>ЛПО-220</t>
  </si>
  <si>
    <t>СПВ-220-1,5</t>
  </si>
  <si>
    <t>С220-1,5</t>
  </si>
  <si>
    <t>СПБ-220-15</t>
  </si>
  <si>
    <t>СПБ-220-15-01</t>
  </si>
  <si>
    <t>СПБ-220-12</t>
  </si>
  <si>
    <t>СПБ-220-15-02</t>
  </si>
  <si>
    <t>ЛПП8-3,5</t>
  </si>
  <si>
    <t>ЛПТ27-0,5</t>
  </si>
  <si>
    <t>ПП220-4,5</t>
  </si>
  <si>
    <t>ПП220-9-01</t>
  </si>
  <si>
    <t>ППП220-15-01</t>
  </si>
  <si>
    <t>СКУП220-30-01</t>
  </si>
  <si>
    <t>СКУП220-30</t>
  </si>
  <si>
    <t>СКУП220-60</t>
  </si>
  <si>
    <t>СКУП220-90</t>
  </si>
  <si>
    <t>СКУП220-110</t>
  </si>
  <si>
    <t>СКУП220-130</t>
  </si>
  <si>
    <t>Фонарь навигационный полупроводниковый (ФНП-01/90)</t>
  </si>
  <si>
    <t>ФНП-01/90 (К)</t>
  </si>
  <si>
    <t>ФНП-01/90 (Ж)</t>
  </si>
  <si>
    <t>ФНП-01/90 (Б)</t>
  </si>
  <si>
    <t>ФНП-01/90 (З)</t>
  </si>
  <si>
    <t>Фонарь ФНП-01/90 используется в качестве сигнальных огней кругового действия для судоходной обстановки навигационных путей. Напряжение питания 2.2-2.6В (красные и желтые лампы), 5.0-5.2В (белые и зеленые лампы).</t>
  </si>
  <si>
    <t>ФП-01</t>
  </si>
  <si>
    <t>ФП-02</t>
  </si>
  <si>
    <t>ФН-01</t>
  </si>
  <si>
    <t>ФН-02</t>
  </si>
  <si>
    <t>Проблесковый режим (ФП-01, ФП-02) горение 0.7-0.8с; пауза 2.6-3.1с. Непрерывное горение ночью и отключение днем (ФН-01, ФН-02). Напряжение питания ФП-01, ФН-01 (2.0-3.0В), ФП-02, ФН-02 (4.0-6.0В).</t>
  </si>
  <si>
    <t>Электронные системы и устройства приема и передачи информации</t>
  </si>
  <si>
    <t>DTS-100 FD «ТИРС»</t>
  </si>
  <si>
    <t>Микроволновый беспроводной мост для ETHERNET сетей</t>
  </si>
  <si>
    <t>Солнечная энергетика</t>
  </si>
  <si>
    <t>МИНИ ЭЛ-СТАНЦИЯ «ГЕЛИОС 1»</t>
  </si>
  <si>
    <t>ФСМ 25-12</t>
  </si>
  <si>
    <t>ФСМ 50-12</t>
  </si>
  <si>
    <t>Приборы для зарядки и тестирования аккумуляторов</t>
  </si>
  <si>
    <t>Зарядное устройство «КЕДР-АВТО»</t>
  </si>
  <si>
    <t>Прибор для тестирования аккумуляторов</t>
  </si>
  <si>
    <t>"Емеля-3"</t>
  </si>
  <si>
    <t>Автоподогрев сидений с регулятором</t>
  </si>
  <si>
    <t>«Геска-ПЦ-маг»</t>
  </si>
  <si>
    <t xml:space="preserve">Светодиодные аппараты для цветотерапии </t>
  </si>
  <si>
    <t>При заказе более 10 изделий одного наименования доставка входит в стоимость товара!</t>
  </si>
  <si>
    <t>Приборы светосигнальные предназначены для светового ограждения высотных и протяженных объектов, представляющих угрозу безопасности в ночное время суток для воздушных судов. Светотехнические параметры приборов соответствуют требованиям АП-170 Межгосударственного авиационного комитета (МАК). Приборы удовлетворяют требованиям УХЛ1 по ГОСТ 15150, диапазон рабочих температур от - 60 до +50С.</t>
  </si>
  <si>
    <t xml:space="preserve"> Лампы предназначены для работы в аппаратах светового ограждения, например, типа ЗОЛ или ЗОМ. Конструктивно лампы выполнены в интегрально-модульном исполнении. Среднее время наработки не менее 50000 часов. </t>
  </si>
  <si>
    <t xml:space="preserve">Основными преимуществами полупроводниковых ламп, по сравнению с лампами накаливания, являются:
· меньшее энергопотребление при лучших световых характеристиках; больший срок службы,
· повышенная устойчивость к механическим и климатическим воздействиям.
Указанные преимущества позволяют снизить:
· в 2 – 3 раза затраты на источники питания (батареи питания);
· более чем в 10 раз расходы, связанные с заменой ламп;
· более чем в 2 раза эксплуатационные расходы, связанные с заменой источников питания.
</t>
  </si>
  <si>
    <t>Является аналогом прожектора с галогенной лампой (220 В, 60 Вт.), предназначен для подсветки рекламных щитов, фасадов зданий.</t>
  </si>
  <si>
    <t>Светильник консольный уличный полупроводниковый предначначен для освещения открытых пространств, зданий, переходов, дорожного полотна</t>
  </si>
  <si>
    <t>ЛПК220-7,5</t>
  </si>
  <si>
    <t>ЛПК220-5-02</t>
  </si>
  <si>
    <t>Лампа индикаторная ЛПИ 54-1 напряжение питания от 12 до 220 В, может быть как постоянным, так и переменным. Цвет может быть любым. Лампа осветительная ЛПО 220-1,5 Напряжение питания от 24 до 220 В. Цвет любой, угол излучения от 20 градусов до 30. Лампы п/п концентрированного излучения ЛПК220-7,5 и ЛПК220-5-02 редназначена для подсветки витрин, торговых залов, вестибюлей.</t>
  </si>
  <si>
    <t>Солнечные модули предназначены для питания электронной бытовой аппаратуры малой мощности  и зарядки аккумуляторов — для туристов, вахтовиков, геологов и др.</t>
  </si>
  <si>
    <t>Светильник консольный уличный полупроводниковый (СКУП) предназначен для освещения:
· железных и автомобильных дорог, тоннелей;
· парковых и пешеходных зон;
· открытых пространств (автостоянок, строит-ых площадок);
· зданий, сооружений, промышленных объектов.</t>
  </si>
  <si>
    <t>http://sibproekt.tom.ru, тел.: (3822) 22-05-80, е-мейл: sib-proekt@inbox.ru</t>
  </si>
  <si>
    <t>ЛПРЛ-01 (Зеленый; 5.2В; 0.18А)</t>
  </si>
  <si>
    <t>ЛПРЛ-05 (Зеленый; 5.2; 3.6В; 0.06А)</t>
  </si>
  <si>
    <t>ЛПРЛ-02 (Зеленый; 5.2В; 0.18А)</t>
  </si>
  <si>
    <t>Тел.: (3822) 22-05-80, е-мейл: sib-proekt@inbox.ru                                                                                                                                               Доставка в любой город по России в кратчайшие сроки!                                                                                                                                            Последнее обновление прайса 16.05.2014</t>
  </si>
  <si>
    <t>ЗОП-10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</si>
</sst>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6">
    <font>
      <sz val="10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5" xfId="0" applyNumberFormat="1" applyFont="1" applyBorder="1" applyAlignment="1">
      <alignment shrinkToFit="1"/>
    </xf>
    <xf numFmtId="0" fontId="1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0" borderId="1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  <xf numFmtId="0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0" borderId="12" xfId="0" applyBorder="1" applyAlignment="1">
      <alignment horizontal="left" vertical="center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1" xfId="0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1"/>
  <sheetViews>
    <sheetView tabSelected="1" zoomScalePageLayoutView="0" workbookViewId="0" topLeftCell="A34">
      <selection activeCell="E27" sqref="E27"/>
    </sheetView>
  </sheetViews>
  <sheetFormatPr defaultColWidth="9.00390625" defaultRowHeight="12.75"/>
  <cols>
    <col min="1" max="1" width="4.25390625" style="0" customWidth="1"/>
    <col min="2" max="2" width="32.125" style="0" customWidth="1"/>
    <col min="3" max="3" width="11.25390625" style="0" customWidth="1"/>
    <col min="4" max="4" width="10.375" style="0" customWidth="1"/>
    <col min="5" max="5" width="11.625" style="0" customWidth="1"/>
    <col min="6" max="6" width="55.25390625" style="0" customWidth="1"/>
  </cols>
  <sheetData>
    <row r="2" spans="1:6" ht="15" customHeight="1">
      <c r="A2" s="27" t="s">
        <v>91</v>
      </c>
      <c r="B2" s="28"/>
      <c r="C2" s="28"/>
      <c r="D2" s="28"/>
      <c r="E2" s="28"/>
      <c r="F2" s="29"/>
    </row>
    <row r="3" spans="1:6" ht="12.75" customHeight="1">
      <c r="A3" s="28"/>
      <c r="B3" s="28"/>
      <c r="C3" s="28"/>
      <c r="D3" s="28"/>
      <c r="E3" s="28"/>
      <c r="F3" s="29"/>
    </row>
    <row r="4" spans="1:6" ht="12.75" customHeight="1">
      <c r="A4" s="30"/>
      <c r="B4" s="30"/>
      <c r="C4" s="30"/>
      <c r="D4" s="30"/>
      <c r="E4" s="30"/>
      <c r="F4" s="31"/>
    </row>
    <row r="5" spans="1:6" ht="38.25">
      <c r="A5" s="6" t="s">
        <v>1</v>
      </c>
      <c r="B5" s="5" t="s">
        <v>0</v>
      </c>
      <c r="C5" s="6" t="s">
        <v>5</v>
      </c>
      <c r="D5" s="5" t="s">
        <v>6</v>
      </c>
      <c r="E5" s="6" t="s">
        <v>7</v>
      </c>
      <c r="F5" s="15" t="s">
        <v>4</v>
      </c>
    </row>
    <row r="6" spans="1:6" ht="13.5" thickBot="1">
      <c r="A6" s="32" t="s">
        <v>12</v>
      </c>
      <c r="B6" s="32"/>
      <c r="C6" s="32"/>
      <c r="D6" s="32"/>
      <c r="E6" s="32"/>
      <c r="F6" s="33"/>
    </row>
    <row r="7" spans="1:6" ht="12.75">
      <c r="A7" s="10"/>
      <c r="B7" s="11" t="s">
        <v>8</v>
      </c>
      <c r="C7" s="12">
        <f aca="true" t="shared" si="0" ref="C7:C20">E7/1.18</f>
        <v>2500</v>
      </c>
      <c r="D7" s="12">
        <f aca="true" t="shared" si="1" ref="D7:D49">E7-C7</f>
        <v>450</v>
      </c>
      <c r="E7" s="12">
        <v>2950</v>
      </c>
      <c r="F7" s="24" t="s">
        <v>78</v>
      </c>
    </row>
    <row r="8" spans="1:6" ht="12.75">
      <c r="A8" s="1"/>
      <c r="B8" s="2" t="s">
        <v>9</v>
      </c>
      <c r="C8" s="3">
        <f t="shared" si="0"/>
        <v>2700</v>
      </c>
      <c r="D8" s="3">
        <f t="shared" si="1"/>
        <v>486</v>
      </c>
      <c r="E8" s="3">
        <v>3186</v>
      </c>
      <c r="F8" s="25"/>
    </row>
    <row r="9" spans="1:6" ht="12.75">
      <c r="A9" s="1"/>
      <c r="B9" s="2" t="s">
        <v>10</v>
      </c>
      <c r="C9" s="3">
        <f t="shared" si="0"/>
        <v>2500</v>
      </c>
      <c r="D9" s="3">
        <f t="shared" si="1"/>
        <v>450</v>
      </c>
      <c r="E9" s="3">
        <v>2950</v>
      </c>
      <c r="F9" s="25"/>
    </row>
    <row r="10" spans="1:6" ht="13.5" thickBot="1">
      <c r="A10" s="4"/>
      <c r="B10" s="13" t="s">
        <v>11</v>
      </c>
      <c r="C10" s="14">
        <f t="shared" si="0"/>
        <v>2500</v>
      </c>
      <c r="D10" s="14">
        <f t="shared" si="1"/>
        <v>450</v>
      </c>
      <c r="E10" s="14">
        <v>2950</v>
      </c>
      <c r="F10" s="26"/>
    </row>
    <row r="11" spans="1:6" ht="13.5" thickBot="1">
      <c r="A11" s="22" t="s">
        <v>13</v>
      </c>
      <c r="B11" s="34"/>
      <c r="C11" s="34"/>
      <c r="D11" s="34"/>
      <c r="E11" s="34"/>
      <c r="F11" s="34"/>
    </row>
    <row r="12" spans="1:6" ht="12.75">
      <c r="A12" s="7"/>
      <c r="B12" s="8" t="s">
        <v>14</v>
      </c>
      <c r="C12" s="9">
        <f t="shared" si="0"/>
        <v>800</v>
      </c>
      <c r="D12" s="9">
        <f t="shared" si="1"/>
        <v>144</v>
      </c>
      <c r="E12" s="9">
        <v>944</v>
      </c>
      <c r="F12" s="24" t="s">
        <v>79</v>
      </c>
    </row>
    <row r="13" spans="1:6" ht="12.75">
      <c r="A13" s="1"/>
      <c r="B13" s="2" t="s">
        <v>15</v>
      </c>
      <c r="C13" s="3">
        <f t="shared" si="0"/>
        <v>800</v>
      </c>
      <c r="D13" s="3">
        <f t="shared" si="1"/>
        <v>144</v>
      </c>
      <c r="E13" s="3">
        <v>944</v>
      </c>
      <c r="F13" s="25"/>
    </row>
    <row r="14" spans="1:6" ht="12.75">
      <c r="A14" s="7"/>
      <c r="B14" s="8" t="s">
        <v>88</v>
      </c>
      <c r="C14" s="9">
        <f t="shared" si="0"/>
        <v>800</v>
      </c>
      <c r="D14" s="9">
        <f t="shared" si="1"/>
        <v>144</v>
      </c>
      <c r="E14" s="9">
        <v>944</v>
      </c>
      <c r="F14" s="25"/>
    </row>
    <row r="15" spans="1:6" ht="12.75">
      <c r="A15" s="1"/>
      <c r="B15" s="2" t="s">
        <v>16</v>
      </c>
      <c r="C15" s="3">
        <f>E15/1.18</f>
        <v>1100</v>
      </c>
      <c r="D15" s="3">
        <f t="shared" si="1"/>
        <v>198</v>
      </c>
      <c r="E15" s="3">
        <v>1298</v>
      </c>
      <c r="F15" s="25"/>
    </row>
    <row r="16" spans="1:6" ht="12.75">
      <c r="A16" s="1"/>
      <c r="B16" s="2" t="s">
        <v>17</v>
      </c>
      <c r="C16" s="3">
        <f t="shared" si="0"/>
        <v>800</v>
      </c>
      <c r="D16" s="3">
        <f t="shared" si="1"/>
        <v>144</v>
      </c>
      <c r="E16" s="3">
        <v>944</v>
      </c>
      <c r="F16" s="25"/>
    </row>
    <row r="17" spans="1:6" ht="12.75">
      <c r="A17" s="1"/>
      <c r="B17" s="2" t="s">
        <v>18</v>
      </c>
      <c r="C17" s="3">
        <f t="shared" si="0"/>
        <v>800</v>
      </c>
      <c r="D17" s="3">
        <f t="shared" si="1"/>
        <v>144</v>
      </c>
      <c r="E17" s="3">
        <v>944</v>
      </c>
      <c r="F17" s="25"/>
    </row>
    <row r="18" spans="1:6" ht="12.75">
      <c r="A18" s="1"/>
      <c r="B18" s="2" t="s">
        <v>19</v>
      </c>
      <c r="C18" s="3">
        <f t="shared" si="0"/>
        <v>1100</v>
      </c>
      <c r="D18" s="3">
        <f t="shared" si="1"/>
        <v>198</v>
      </c>
      <c r="E18" s="3">
        <v>1298</v>
      </c>
      <c r="F18" s="25"/>
    </row>
    <row r="19" spans="1:6" ht="12.75">
      <c r="A19" s="1"/>
      <c r="B19" s="2" t="s">
        <v>89</v>
      </c>
      <c r="C19" s="3">
        <f t="shared" si="0"/>
        <v>1100</v>
      </c>
      <c r="D19" s="3">
        <f t="shared" si="1"/>
        <v>198</v>
      </c>
      <c r="E19" s="3">
        <v>1298</v>
      </c>
      <c r="F19" s="25"/>
    </row>
    <row r="20" spans="1:6" ht="12.75">
      <c r="A20" s="1"/>
      <c r="B20" s="2" t="s">
        <v>20</v>
      </c>
      <c r="C20" s="3">
        <f t="shared" si="0"/>
        <v>1100</v>
      </c>
      <c r="D20" s="3">
        <f t="shared" si="1"/>
        <v>198</v>
      </c>
      <c r="E20" s="3">
        <v>1298</v>
      </c>
      <c r="F20" s="25"/>
    </row>
    <row r="21" spans="1:6" ht="12.75">
      <c r="A21" s="7"/>
      <c r="B21" s="8" t="s">
        <v>90</v>
      </c>
      <c r="C21" s="9">
        <f aca="true" t="shared" si="2" ref="C21:C65">E21/1.18</f>
        <v>1100</v>
      </c>
      <c r="D21" s="9">
        <f t="shared" si="1"/>
        <v>198</v>
      </c>
      <c r="E21" s="9">
        <v>1298</v>
      </c>
      <c r="F21" s="25"/>
    </row>
    <row r="22" spans="1:6" ht="12.75">
      <c r="A22" s="1"/>
      <c r="B22" s="2" t="s">
        <v>21</v>
      </c>
      <c r="C22" s="3">
        <f t="shared" si="2"/>
        <v>1100</v>
      </c>
      <c r="D22" s="3">
        <f t="shared" si="1"/>
        <v>198</v>
      </c>
      <c r="E22" s="3">
        <v>1298</v>
      </c>
      <c r="F22" s="25"/>
    </row>
    <row r="23" spans="1:6" ht="13.5" thickBot="1">
      <c r="A23" s="4"/>
      <c r="B23" s="13" t="s">
        <v>22</v>
      </c>
      <c r="C23" s="14">
        <f t="shared" si="2"/>
        <v>1100</v>
      </c>
      <c r="D23" s="14">
        <f t="shared" si="1"/>
        <v>198</v>
      </c>
      <c r="E23" s="14">
        <v>1298</v>
      </c>
      <c r="F23" s="26"/>
    </row>
    <row r="24" spans="1:6" ht="13.5" thickBot="1">
      <c r="A24" s="22" t="s">
        <v>23</v>
      </c>
      <c r="B24" s="23"/>
      <c r="C24" s="23"/>
      <c r="D24" s="23"/>
      <c r="E24" s="23"/>
      <c r="F24" s="23"/>
    </row>
    <row r="25" spans="1:6" ht="12.75">
      <c r="A25" s="7"/>
      <c r="B25" s="8" t="s">
        <v>24</v>
      </c>
      <c r="C25" s="9">
        <f t="shared" si="2"/>
        <v>7500</v>
      </c>
      <c r="D25" s="9">
        <f t="shared" si="1"/>
        <v>1350</v>
      </c>
      <c r="E25" s="9">
        <v>8850</v>
      </c>
      <c r="F25" s="24" t="s">
        <v>77</v>
      </c>
    </row>
    <row r="26" spans="1:6" ht="12.75">
      <c r="A26" s="1"/>
      <c r="B26" s="2" t="s">
        <v>25</v>
      </c>
      <c r="C26" s="3">
        <f t="shared" si="2"/>
        <v>8000</v>
      </c>
      <c r="D26" s="3">
        <f t="shared" si="1"/>
        <v>1440</v>
      </c>
      <c r="E26" s="3">
        <v>9440</v>
      </c>
      <c r="F26" s="25"/>
    </row>
    <row r="27" spans="1:6" ht="12.75">
      <c r="A27" s="1"/>
      <c r="B27" s="2" t="s">
        <v>26</v>
      </c>
      <c r="C27" s="3">
        <f t="shared" si="2"/>
        <v>8450</v>
      </c>
      <c r="D27" s="3">
        <f t="shared" si="1"/>
        <v>1521</v>
      </c>
      <c r="E27" s="3">
        <v>9971</v>
      </c>
      <c r="F27" s="25"/>
    </row>
    <row r="28" spans="1:6" ht="12.75">
      <c r="A28" s="7"/>
      <c r="B28" s="8" t="s">
        <v>27</v>
      </c>
      <c r="C28" s="9">
        <f t="shared" si="2"/>
        <v>7500</v>
      </c>
      <c r="D28" s="9">
        <f t="shared" si="1"/>
        <v>1350</v>
      </c>
      <c r="E28" s="9">
        <v>8850</v>
      </c>
      <c r="F28" s="25"/>
    </row>
    <row r="29" spans="1:6" ht="12.75">
      <c r="A29" s="1"/>
      <c r="B29" s="2" t="s">
        <v>28</v>
      </c>
      <c r="C29" s="3">
        <f t="shared" si="2"/>
        <v>8450</v>
      </c>
      <c r="D29" s="3">
        <f t="shared" si="1"/>
        <v>1521</v>
      </c>
      <c r="E29" s="3">
        <v>9971</v>
      </c>
      <c r="F29" s="25"/>
    </row>
    <row r="30" spans="1:6" ht="12.75">
      <c r="A30" s="1"/>
      <c r="B30" s="2" t="s">
        <v>29</v>
      </c>
      <c r="C30" s="3">
        <f t="shared" si="2"/>
        <v>8450</v>
      </c>
      <c r="D30" s="3">
        <f t="shared" si="1"/>
        <v>1521</v>
      </c>
      <c r="E30" s="3">
        <v>9971</v>
      </c>
      <c r="F30" s="25"/>
    </row>
    <row r="31" spans="1:6" ht="12.75">
      <c r="A31" s="1"/>
      <c r="B31" s="2" t="s">
        <v>30</v>
      </c>
      <c r="C31" s="3">
        <f t="shared" si="2"/>
        <v>8000</v>
      </c>
      <c r="D31" s="3">
        <f t="shared" si="1"/>
        <v>1440</v>
      </c>
      <c r="E31" s="3">
        <v>9440</v>
      </c>
      <c r="F31" s="25"/>
    </row>
    <row r="32" spans="1:6" ht="13.5" thickBot="1">
      <c r="A32" s="4"/>
      <c r="B32" s="13" t="s">
        <v>92</v>
      </c>
      <c r="C32" s="14">
        <f t="shared" si="2"/>
        <v>5900</v>
      </c>
      <c r="D32" s="14">
        <f t="shared" si="1"/>
        <v>1062</v>
      </c>
      <c r="E32" s="14">
        <v>6962</v>
      </c>
      <c r="F32" s="26"/>
    </row>
    <row r="33" spans="1:6" ht="13.5" thickBot="1">
      <c r="A33" s="22" t="s">
        <v>31</v>
      </c>
      <c r="B33" s="23"/>
      <c r="C33" s="23"/>
      <c r="D33" s="23"/>
      <c r="E33" s="23"/>
      <c r="F33" s="23"/>
    </row>
    <row r="34" spans="1:6" ht="12.75">
      <c r="A34" s="10"/>
      <c r="B34" s="11" t="s">
        <v>32</v>
      </c>
      <c r="C34" s="12">
        <f t="shared" si="2"/>
        <v>271.1864406779661</v>
      </c>
      <c r="D34" s="12">
        <f t="shared" si="1"/>
        <v>48.81355932203388</v>
      </c>
      <c r="E34" s="12">
        <v>320</v>
      </c>
      <c r="F34" s="24" t="s">
        <v>84</v>
      </c>
    </row>
    <row r="35" spans="1:6" ht="12.75">
      <c r="A35" s="7"/>
      <c r="B35" s="8" t="s">
        <v>33</v>
      </c>
      <c r="C35" s="9">
        <f t="shared" si="2"/>
        <v>525.4237288135594</v>
      </c>
      <c r="D35" s="9">
        <f t="shared" si="1"/>
        <v>94.57627118644064</v>
      </c>
      <c r="E35" s="9">
        <v>620</v>
      </c>
      <c r="F35" s="25"/>
    </row>
    <row r="36" spans="1:6" ht="12.75">
      <c r="A36" s="7"/>
      <c r="B36" s="8" t="s">
        <v>82</v>
      </c>
      <c r="C36" s="9">
        <f t="shared" si="2"/>
        <v>2033.898305084746</v>
      </c>
      <c r="D36" s="9">
        <f t="shared" si="1"/>
        <v>366.10169491525403</v>
      </c>
      <c r="E36" s="9">
        <v>2400</v>
      </c>
      <c r="F36" s="25"/>
    </row>
    <row r="37" spans="1:6" ht="12.75">
      <c r="A37" s="1"/>
      <c r="B37" s="2" t="s">
        <v>83</v>
      </c>
      <c r="C37" s="3">
        <f t="shared" si="2"/>
        <v>3728.813559322034</v>
      </c>
      <c r="D37" s="3">
        <f t="shared" si="1"/>
        <v>671.186440677966</v>
      </c>
      <c r="E37" s="3">
        <v>4400</v>
      </c>
      <c r="F37" s="25"/>
    </row>
    <row r="38" spans="1:6" ht="12.75">
      <c r="A38" s="1"/>
      <c r="B38" s="2" t="s">
        <v>34</v>
      </c>
      <c r="C38" s="3">
        <f t="shared" si="2"/>
        <v>847.4576271186442</v>
      </c>
      <c r="D38" s="3">
        <f t="shared" si="1"/>
        <v>152.54237288135585</v>
      </c>
      <c r="E38" s="3">
        <v>1000</v>
      </c>
      <c r="F38" s="25"/>
    </row>
    <row r="39" spans="1:6" ht="12.75">
      <c r="A39" s="1"/>
      <c r="B39" s="2" t="s">
        <v>35</v>
      </c>
      <c r="C39" s="3">
        <f t="shared" si="2"/>
        <v>228.8135593220339</v>
      </c>
      <c r="D39" s="3">
        <f t="shared" si="1"/>
        <v>41.18644067796609</v>
      </c>
      <c r="E39" s="3">
        <v>270</v>
      </c>
      <c r="F39" s="25"/>
    </row>
    <row r="40" spans="1:6" ht="12.75">
      <c r="A40" s="1"/>
      <c r="B40" s="2" t="s">
        <v>40</v>
      </c>
      <c r="C40" s="3">
        <f t="shared" si="2"/>
        <v>601.6949152542373</v>
      </c>
      <c r="D40" s="3">
        <f t="shared" si="1"/>
        <v>108.30508474576266</v>
      </c>
      <c r="E40" s="3">
        <v>710</v>
      </c>
      <c r="F40" s="25"/>
    </row>
    <row r="41" spans="1:6" ht="12.75">
      <c r="A41" s="1"/>
      <c r="B41" s="2" t="s">
        <v>41</v>
      </c>
      <c r="C41" s="3">
        <f t="shared" si="2"/>
        <v>406.77966101694915</v>
      </c>
      <c r="D41" s="3">
        <f t="shared" si="1"/>
        <v>73.22033898305085</v>
      </c>
      <c r="E41" s="3">
        <v>480</v>
      </c>
      <c r="F41" s="40"/>
    </row>
    <row r="42" spans="1:6" ht="12.75">
      <c r="A42" s="7"/>
      <c r="B42" s="8" t="s">
        <v>36</v>
      </c>
      <c r="C42" s="9">
        <f t="shared" si="2"/>
        <v>2711.8644067796613</v>
      </c>
      <c r="D42" s="9">
        <f t="shared" si="1"/>
        <v>488.1355932203387</v>
      </c>
      <c r="E42" s="9">
        <v>3200</v>
      </c>
      <c r="F42" s="47" t="s">
        <v>81</v>
      </c>
    </row>
    <row r="43" spans="1:6" ht="12.75">
      <c r="A43" s="1"/>
      <c r="B43" s="2" t="s">
        <v>37</v>
      </c>
      <c r="C43" s="3">
        <f t="shared" si="2"/>
        <v>2440.677966101695</v>
      </c>
      <c r="D43" s="3">
        <f t="shared" si="1"/>
        <v>439.3220338983051</v>
      </c>
      <c r="E43" s="3">
        <v>2880</v>
      </c>
      <c r="F43" s="48"/>
    </row>
    <row r="44" spans="1:6" ht="12.75">
      <c r="A44" s="1"/>
      <c r="B44" s="2" t="s">
        <v>39</v>
      </c>
      <c r="C44" s="3">
        <f t="shared" si="2"/>
        <v>3932.2033898305085</v>
      </c>
      <c r="D44" s="3">
        <f t="shared" si="1"/>
        <v>707.7966101694915</v>
      </c>
      <c r="E44" s="3">
        <v>4640</v>
      </c>
      <c r="F44" s="48"/>
    </row>
    <row r="45" spans="1:6" ht="12.75">
      <c r="A45" s="7"/>
      <c r="B45" s="8" t="s">
        <v>38</v>
      </c>
      <c r="C45" s="9">
        <f t="shared" si="2"/>
        <v>3915.2542372881358</v>
      </c>
      <c r="D45" s="9">
        <f t="shared" si="1"/>
        <v>704.7457627118642</v>
      </c>
      <c r="E45" s="9">
        <v>4620</v>
      </c>
      <c r="F45" s="49"/>
    </row>
    <row r="46" spans="1:6" ht="12.75">
      <c r="A46" s="1"/>
      <c r="B46" s="2" t="s">
        <v>42</v>
      </c>
      <c r="C46" s="3">
        <f t="shared" si="2"/>
        <v>2440.677966101695</v>
      </c>
      <c r="D46" s="3">
        <f t="shared" si="1"/>
        <v>439.3220338983051</v>
      </c>
      <c r="E46" s="3">
        <v>2880</v>
      </c>
      <c r="F46" s="25" t="s">
        <v>80</v>
      </c>
    </row>
    <row r="47" spans="1:6" ht="12.75">
      <c r="A47" s="1"/>
      <c r="B47" s="2" t="s">
        <v>43</v>
      </c>
      <c r="C47" s="3">
        <f t="shared" si="2"/>
        <v>4800</v>
      </c>
      <c r="D47" s="3">
        <f t="shared" si="1"/>
        <v>864</v>
      </c>
      <c r="E47" s="3">
        <v>5664</v>
      </c>
      <c r="F47" s="25"/>
    </row>
    <row r="48" spans="1:6" ht="12.75">
      <c r="A48" s="1"/>
      <c r="B48" s="2" t="s">
        <v>44</v>
      </c>
      <c r="C48" s="3">
        <f t="shared" si="2"/>
        <v>8381.35593220339</v>
      </c>
      <c r="D48" s="3">
        <f t="shared" si="1"/>
        <v>1508.6440677966093</v>
      </c>
      <c r="E48" s="3">
        <v>9890</v>
      </c>
      <c r="F48" s="40"/>
    </row>
    <row r="49" spans="1:6" ht="12.75">
      <c r="A49" s="1"/>
      <c r="B49" s="2" t="s">
        <v>45</v>
      </c>
      <c r="C49" s="3">
        <f t="shared" si="2"/>
        <v>11779.661016949152</v>
      </c>
      <c r="D49" s="3">
        <f t="shared" si="1"/>
        <v>2120.3389830508477</v>
      </c>
      <c r="E49" s="3">
        <v>13900</v>
      </c>
      <c r="F49" s="43" t="s">
        <v>86</v>
      </c>
    </row>
    <row r="50" spans="1:6" ht="12.75">
      <c r="A50" s="1"/>
      <c r="B50" s="2" t="s">
        <v>46</v>
      </c>
      <c r="C50" s="3">
        <f t="shared" si="2"/>
        <v>18389.830508474577</v>
      </c>
      <c r="D50" s="3">
        <f aca="true" t="shared" si="3" ref="D50:D65">E50-C50</f>
        <v>3310.169491525423</v>
      </c>
      <c r="E50" s="3">
        <v>21700</v>
      </c>
      <c r="F50" s="25"/>
    </row>
    <row r="51" spans="1:6" ht="12.75">
      <c r="A51" s="1"/>
      <c r="B51" s="2" t="s">
        <v>47</v>
      </c>
      <c r="C51" s="3">
        <f t="shared" si="2"/>
        <v>21101.69491525424</v>
      </c>
      <c r="D51" s="3">
        <f t="shared" si="3"/>
        <v>3798.30508474576</v>
      </c>
      <c r="E51" s="3">
        <v>24900</v>
      </c>
      <c r="F51" s="25"/>
    </row>
    <row r="52" spans="1:6" ht="12.75">
      <c r="A52" s="7"/>
      <c r="B52" s="8" t="s">
        <v>48</v>
      </c>
      <c r="C52" s="9">
        <f t="shared" si="2"/>
        <v>23644.067796610172</v>
      </c>
      <c r="D52" s="9">
        <f t="shared" si="3"/>
        <v>4255.932203389828</v>
      </c>
      <c r="E52" s="9">
        <v>27900</v>
      </c>
      <c r="F52" s="25"/>
    </row>
    <row r="53" spans="1:6" ht="12.75">
      <c r="A53" s="1"/>
      <c r="B53" s="2" t="s">
        <v>49</v>
      </c>
      <c r="C53" s="3">
        <f t="shared" si="2"/>
        <v>27033.898305084746</v>
      </c>
      <c r="D53" s="3">
        <f t="shared" si="3"/>
        <v>4866.1016949152545</v>
      </c>
      <c r="E53" s="3">
        <v>31900</v>
      </c>
      <c r="F53" s="25"/>
    </row>
    <row r="54" spans="1:6" ht="13.5" thickBot="1">
      <c r="A54" s="4"/>
      <c r="B54" s="13" t="s">
        <v>50</v>
      </c>
      <c r="C54" s="14">
        <f t="shared" si="2"/>
        <v>29576.27118644068</v>
      </c>
      <c r="D54" s="14">
        <f t="shared" si="3"/>
        <v>5323.728813559319</v>
      </c>
      <c r="E54" s="14">
        <v>34900</v>
      </c>
      <c r="F54" s="25"/>
    </row>
    <row r="55" spans="1:6" ht="13.5" thickBot="1">
      <c r="A55" s="37" t="s">
        <v>51</v>
      </c>
      <c r="B55" s="38"/>
      <c r="C55" s="38"/>
      <c r="D55" s="38"/>
      <c r="E55" s="38"/>
      <c r="F55" s="39"/>
    </row>
    <row r="56" spans="1:6" ht="12.75">
      <c r="A56" s="7"/>
      <c r="B56" s="8" t="s">
        <v>52</v>
      </c>
      <c r="C56" s="9">
        <f t="shared" si="2"/>
        <v>2627.1186440677966</v>
      </c>
      <c r="D56" s="9">
        <f t="shared" si="3"/>
        <v>472.8813559322034</v>
      </c>
      <c r="E56" s="9">
        <v>3100</v>
      </c>
      <c r="F56" s="24" t="s">
        <v>56</v>
      </c>
    </row>
    <row r="57" spans="1:6" ht="12.75">
      <c r="A57" s="1"/>
      <c r="B57" s="2" t="s">
        <v>53</v>
      </c>
      <c r="C57" s="3">
        <f t="shared" si="2"/>
        <v>2627.1186440677966</v>
      </c>
      <c r="D57" s="3">
        <f t="shared" si="3"/>
        <v>472.8813559322034</v>
      </c>
      <c r="E57" s="3">
        <v>3100</v>
      </c>
      <c r="F57" s="25"/>
    </row>
    <row r="58" spans="1:6" ht="12.75">
      <c r="A58" s="1"/>
      <c r="B58" s="2" t="s">
        <v>54</v>
      </c>
      <c r="C58" s="3">
        <f t="shared" si="2"/>
        <v>2711.8644067796613</v>
      </c>
      <c r="D58" s="3">
        <f t="shared" si="3"/>
        <v>488.1355932203387</v>
      </c>
      <c r="E58" s="3">
        <v>3200</v>
      </c>
      <c r="F58" s="25"/>
    </row>
    <row r="59" spans="1:6" ht="12.75">
      <c r="A59" s="7"/>
      <c r="B59" s="8" t="s">
        <v>55</v>
      </c>
      <c r="C59" s="9">
        <f t="shared" si="2"/>
        <v>2711.8644067796613</v>
      </c>
      <c r="D59" s="9">
        <f t="shared" si="3"/>
        <v>488.1355932203387</v>
      </c>
      <c r="E59" s="9">
        <v>3200</v>
      </c>
      <c r="F59" s="40"/>
    </row>
    <row r="60" spans="1:6" ht="12.75">
      <c r="A60" s="1"/>
      <c r="B60" s="2" t="s">
        <v>57</v>
      </c>
      <c r="C60" s="3">
        <f t="shared" si="2"/>
        <v>491.52542372881356</v>
      </c>
      <c r="D60" s="3">
        <f t="shared" si="3"/>
        <v>88.47457627118644</v>
      </c>
      <c r="E60" s="3">
        <v>580</v>
      </c>
      <c r="F60" s="43" t="s">
        <v>61</v>
      </c>
    </row>
    <row r="61" spans="1:6" ht="12.75">
      <c r="A61" s="1"/>
      <c r="B61" s="2" t="s">
        <v>58</v>
      </c>
      <c r="C61" s="3">
        <f t="shared" si="2"/>
        <v>500</v>
      </c>
      <c r="D61" s="3">
        <f t="shared" si="3"/>
        <v>90</v>
      </c>
      <c r="E61" s="3">
        <v>590</v>
      </c>
      <c r="F61" s="25"/>
    </row>
    <row r="62" spans="1:6" ht="12.75">
      <c r="A62" s="1"/>
      <c r="B62" s="2" t="s">
        <v>59</v>
      </c>
      <c r="C62" s="3">
        <f t="shared" si="2"/>
        <v>474.5762711864407</v>
      </c>
      <c r="D62" s="3">
        <f t="shared" si="3"/>
        <v>85.42372881355931</v>
      </c>
      <c r="E62" s="3">
        <v>560</v>
      </c>
      <c r="F62" s="25"/>
    </row>
    <row r="63" spans="1:6" ht="13.5" thickBot="1">
      <c r="A63" s="4"/>
      <c r="B63" s="13" t="s">
        <v>60</v>
      </c>
      <c r="C63" s="14">
        <f t="shared" si="2"/>
        <v>483.0508474576271</v>
      </c>
      <c r="D63" s="14">
        <f t="shared" si="3"/>
        <v>86.94915254237287</v>
      </c>
      <c r="E63" s="14">
        <v>570</v>
      </c>
      <c r="F63" s="25"/>
    </row>
    <row r="64" spans="1:6" ht="13.5" thickBot="1">
      <c r="A64" s="44" t="s">
        <v>62</v>
      </c>
      <c r="B64" s="45"/>
      <c r="C64" s="45"/>
      <c r="D64" s="45"/>
      <c r="E64" s="45"/>
      <c r="F64" s="45"/>
    </row>
    <row r="65" spans="1:6" ht="13.5" thickBot="1">
      <c r="A65" s="18"/>
      <c r="B65" s="19" t="s">
        <v>63</v>
      </c>
      <c r="C65" s="21">
        <f t="shared" si="2"/>
        <v>200000</v>
      </c>
      <c r="D65" s="20">
        <f t="shared" si="3"/>
        <v>36000</v>
      </c>
      <c r="E65" s="20">
        <v>236000</v>
      </c>
      <c r="F65" s="17" t="s">
        <v>64</v>
      </c>
    </row>
    <row r="66" spans="1:6" ht="13.5" thickBot="1">
      <c r="A66" s="35" t="s">
        <v>65</v>
      </c>
      <c r="B66" s="35"/>
      <c r="C66" s="35"/>
      <c r="D66" s="35"/>
      <c r="E66" s="35"/>
      <c r="F66" s="36"/>
    </row>
    <row r="67" spans="1:6" ht="12.75">
      <c r="A67" s="10"/>
      <c r="B67" s="11" t="s">
        <v>66</v>
      </c>
      <c r="C67" s="12">
        <v>20000</v>
      </c>
      <c r="D67" s="12">
        <f aca="true" t="shared" si="4" ref="D67:D75">PRODUCT(C67,0.18)</f>
        <v>3600</v>
      </c>
      <c r="E67" s="12">
        <f aca="true" t="shared" si="5" ref="E67:E75">SUM(C67,D67)</f>
        <v>23600</v>
      </c>
      <c r="F67" s="24" t="s">
        <v>85</v>
      </c>
    </row>
    <row r="68" spans="1:6" ht="12.75">
      <c r="A68" s="1"/>
      <c r="B68" s="2" t="s">
        <v>67</v>
      </c>
      <c r="C68" s="3">
        <v>6000</v>
      </c>
      <c r="D68" s="3">
        <f t="shared" si="4"/>
        <v>1080</v>
      </c>
      <c r="E68" s="3">
        <f t="shared" si="5"/>
        <v>7080</v>
      </c>
      <c r="F68" s="25"/>
    </row>
    <row r="69" spans="1:6" ht="13.5" thickBot="1">
      <c r="A69" s="4"/>
      <c r="B69" s="13" t="s">
        <v>68</v>
      </c>
      <c r="C69" s="14">
        <v>12000</v>
      </c>
      <c r="D69" s="14">
        <f t="shared" si="4"/>
        <v>2160</v>
      </c>
      <c r="E69" s="14">
        <f t="shared" si="5"/>
        <v>14160</v>
      </c>
      <c r="F69" s="26"/>
    </row>
    <row r="70" spans="1:6" ht="13.5" thickBot="1">
      <c r="A70" s="37" t="s">
        <v>69</v>
      </c>
      <c r="B70" s="38"/>
      <c r="C70" s="38"/>
      <c r="D70" s="38"/>
      <c r="E70" s="38"/>
      <c r="F70" s="39"/>
    </row>
    <row r="71" spans="1:6" ht="12.75">
      <c r="A71" s="7"/>
      <c r="B71" s="8" t="s">
        <v>70</v>
      </c>
      <c r="C71" s="9">
        <v>1200</v>
      </c>
      <c r="D71" s="9">
        <f t="shared" si="4"/>
        <v>216</v>
      </c>
      <c r="E71" s="9">
        <f t="shared" si="5"/>
        <v>1416</v>
      </c>
      <c r="F71" s="16"/>
    </row>
    <row r="72" spans="1:6" ht="12.75">
      <c r="A72" s="1"/>
      <c r="B72" s="2" t="s">
        <v>71</v>
      </c>
      <c r="C72" s="3">
        <v>1000</v>
      </c>
      <c r="D72" s="3">
        <f t="shared" si="4"/>
        <v>180</v>
      </c>
      <c r="E72" s="3">
        <f t="shared" si="5"/>
        <v>1180</v>
      </c>
      <c r="F72" s="16"/>
    </row>
    <row r="73" spans="1:6" ht="13.5" thickBot="1">
      <c r="A73" s="4"/>
      <c r="B73" s="13" t="s">
        <v>72</v>
      </c>
      <c r="C73" s="14">
        <v>1600</v>
      </c>
      <c r="D73" s="14">
        <f t="shared" si="4"/>
        <v>288</v>
      </c>
      <c r="E73" s="14">
        <f t="shared" si="5"/>
        <v>1888</v>
      </c>
      <c r="F73" s="16" t="s">
        <v>73</v>
      </c>
    </row>
    <row r="74" spans="1:6" ht="13.5" thickBot="1">
      <c r="A74" s="37" t="s">
        <v>75</v>
      </c>
      <c r="B74" s="41"/>
      <c r="C74" s="41"/>
      <c r="D74" s="41"/>
      <c r="E74" s="41"/>
      <c r="F74" s="42"/>
    </row>
    <row r="75" spans="1:6" ht="13.5" thickBot="1">
      <c r="A75" s="18"/>
      <c r="B75" s="19" t="s">
        <v>74</v>
      </c>
      <c r="C75" s="20">
        <v>5000</v>
      </c>
      <c r="D75" s="20">
        <f t="shared" si="4"/>
        <v>900</v>
      </c>
      <c r="E75" s="20">
        <f t="shared" si="5"/>
        <v>5900</v>
      </c>
      <c r="F75" s="17"/>
    </row>
    <row r="78" spans="1:5" ht="12.75">
      <c r="A78" s="46" t="s">
        <v>2</v>
      </c>
      <c r="B78" s="46"/>
      <c r="C78" s="46"/>
      <c r="D78" s="46"/>
      <c r="E78" s="46"/>
    </row>
    <row r="79" spans="1:6" ht="12.75">
      <c r="A79" s="29" t="s">
        <v>76</v>
      </c>
      <c r="B79" s="29"/>
      <c r="C79" s="29"/>
      <c r="D79" s="29"/>
      <c r="E79" s="29"/>
      <c r="F79" s="29"/>
    </row>
    <row r="80" spans="1:6" ht="12.75">
      <c r="A80" s="29" t="s">
        <v>3</v>
      </c>
      <c r="B80" s="29"/>
      <c r="C80" s="29"/>
      <c r="D80" s="29"/>
      <c r="E80" s="29"/>
      <c r="F80" s="29"/>
    </row>
    <row r="81" spans="1:6" ht="12.75">
      <c r="A81" s="29" t="s">
        <v>87</v>
      </c>
      <c r="B81" s="29"/>
      <c r="C81" s="29"/>
      <c r="D81" s="29"/>
      <c r="E81" s="29"/>
      <c r="F81" s="29"/>
    </row>
  </sheetData>
  <sheetProtection/>
  <mergeCells count="24">
    <mergeCell ref="A78:E78"/>
    <mergeCell ref="A80:F80"/>
    <mergeCell ref="F34:F41"/>
    <mergeCell ref="F42:F45"/>
    <mergeCell ref="F46:F48"/>
    <mergeCell ref="F49:F54"/>
    <mergeCell ref="A81:F81"/>
    <mergeCell ref="A66:F66"/>
    <mergeCell ref="F67:F69"/>
    <mergeCell ref="A55:F55"/>
    <mergeCell ref="F56:F59"/>
    <mergeCell ref="A74:F74"/>
    <mergeCell ref="F60:F63"/>
    <mergeCell ref="A64:F64"/>
    <mergeCell ref="A70:F70"/>
    <mergeCell ref="A79:F79"/>
    <mergeCell ref="A33:F33"/>
    <mergeCell ref="F12:F23"/>
    <mergeCell ref="F25:F32"/>
    <mergeCell ref="A2:F4"/>
    <mergeCell ref="A6:F6"/>
    <mergeCell ref="A11:F11"/>
    <mergeCell ref="F7:F10"/>
    <mergeCell ref="A24:F24"/>
  </mergeCells>
  <printOptions/>
  <pageMargins left="0.75" right="0.75" top="1" bottom="1" header="0.5" footer="0.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</dc:creator>
  <cp:keywords/>
  <dc:description/>
  <cp:lastModifiedBy>alex</cp:lastModifiedBy>
  <cp:lastPrinted>2009-02-21T06:48:24Z</cp:lastPrinted>
  <dcterms:created xsi:type="dcterms:W3CDTF">2007-07-10T11:42:02Z</dcterms:created>
  <dcterms:modified xsi:type="dcterms:W3CDTF">2016-06-01T05:29:21Z</dcterms:modified>
  <cp:category/>
  <cp:version/>
  <cp:contentType/>
  <cp:contentStatus/>
</cp:coreProperties>
</file>